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asha Work\Aspire\2023- 2024\Year 8\Lesson Plans\Week 12\"/>
    </mc:Choice>
  </mc:AlternateContent>
  <xr:revisionPtr revIDLastSave="0" documentId="8_{F53DA086-68BC-4C05-ABD8-CC7E80646417}" xr6:coauthVersionLast="47" xr6:coauthVersionMax="47" xr10:uidLastSave="{00000000-0000-0000-0000-000000000000}"/>
  <bookViews>
    <workbookView xWindow="-108" yWindow="-108" windowWidth="23256" windowHeight="12576" activeTab="1" xr2:uid="{5D66CEB9-BA51-40AD-9587-61D3064B9038}"/>
  </bookViews>
  <sheets>
    <sheet name="Sheet1" sheetId="1" r:id="rId1"/>
    <sheet name="Sheet2" sheetId="2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E8" i="2" l="1"/>
  <c r="E11" i="2" s="1"/>
  <c r="E10" i="2" l="1"/>
</calcChain>
</file>

<file path=xl/sharedStrings.xml><?xml version="1.0" encoding="utf-8"?>
<sst xmlns="http://schemas.openxmlformats.org/spreadsheetml/2006/main" count="41" uniqueCount="36">
  <si>
    <t>Price</t>
  </si>
  <si>
    <t>salmon crol</t>
  </si>
  <si>
    <t>Halloumi Croissant</t>
  </si>
  <si>
    <t>Halloumi Pesto</t>
  </si>
  <si>
    <t xml:space="preserve">199 
</t>
  </si>
  <si>
    <t>Smoked Turkey</t>
  </si>
  <si>
    <t>Croissalmon Avocado</t>
  </si>
  <si>
    <t>Item</t>
  </si>
  <si>
    <t>Feta Avo</t>
  </si>
  <si>
    <t>Miso Avocado Toast</t>
  </si>
  <si>
    <t>Burrata Pesto Granola</t>
  </si>
  <si>
    <t>item</t>
  </si>
  <si>
    <t xml:space="preserve">Menu </t>
  </si>
  <si>
    <t>Column1</t>
  </si>
  <si>
    <t>Vat</t>
  </si>
  <si>
    <t xml:space="preserve">Pre-VAT Price: </t>
  </si>
  <si>
    <t>Sale price</t>
  </si>
  <si>
    <t>Vat amount</t>
  </si>
  <si>
    <t>Plain Omelette</t>
  </si>
  <si>
    <t>Chia Omelette</t>
  </si>
  <si>
    <t>Eggs Your Way</t>
  </si>
  <si>
    <t>Espresso</t>
  </si>
  <si>
    <t>Espresso Decaf</t>
  </si>
  <si>
    <t>Café Crème</t>
  </si>
  <si>
    <t>Americano Decaf</t>
  </si>
  <si>
    <t>PAUL Hot Chocolate</t>
  </si>
  <si>
    <t>Orange &amp; Carrot</t>
  </si>
  <si>
    <t>Mango</t>
  </si>
  <si>
    <t>Lemonade</t>
  </si>
  <si>
    <t>Mint Lemonade</t>
  </si>
  <si>
    <t>Caramel Cappuccino</t>
  </si>
  <si>
    <t>Almond Vanilla Latte</t>
  </si>
  <si>
    <t>Carrot Cake</t>
  </si>
  <si>
    <t>Chocolate Buche</t>
  </si>
  <si>
    <t>Chocolate Banana Tart</t>
  </si>
  <si>
    <t>Tiramisu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</si>
</sst>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9" fontId="0" fillId="0" borderId="0" xfId="1" applyFont="1"/>
    <xf numFmtId="0" fontId="7" fillId="2" borderId="7" xfId="0" applyFont="1" applyFill="1" applyBorder="1" applyAlignment="1">
      <alignment horizontal="center" vertical="center"/>
    </xf>
    <xf numFmtId="9" fontId="7" fillId="2" borderId="7" xfId="1" applyFont="1" applyFill="1" applyBorder="1" applyAlignment="1">
      <alignment horizontal="center" vertical="center"/>
    </xf>
    <xf numFmtId="0" fontId="1" fillId="0" borderId="0" xfId="0" applyFont="1" applyFill="1"/>
  </cellXfs>
  <cellStyles count="2">
    <cellStyle name="Normal" xfId="0" builtinId="0"/>
    <cellStyle name="Percent" xfId="1" builtinId="5"/>
  </cellStyles>
  <dxfs count="5">
    <dxf>
      <font>
        <b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2</xdr:row>
      <xdr:rowOff>17145</xdr:rowOff>
    </xdr:from>
    <xdr:to>
      <xdr:col>1</xdr:col>
      <xdr:colOff>1104900</xdr:colOff>
      <xdr:row>7</xdr:row>
      <xdr:rowOff>184784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FEC684-B015-27AE-9354-CC34AEAB8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1" y="390525"/>
          <a:ext cx="1082039" cy="1082039"/>
        </a:xfrm>
        <a:prstGeom prst="rect">
          <a:avLst/>
        </a:prstGeom>
      </xdr:spPr>
    </xdr:pic>
    <xdr:clientData/>
  </xdr:twoCellAnchor>
  <xdr:twoCellAnchor editAs="oneCell">
    <xdr:from>
      <xdr:col>2</xdr:col>
      <xdr:colOff>1348741</xdr:colOff>
      <xdr:row>2</xdr:row>
      <xdr:rowOff>3266</xdr:rowOff>
    </xdr:from>
    <xdr:to>
      <xdr:col>2</xdr:col>
      <xdr:colOff>2430780</xdr:colOff>
      <xdr:row>7</xdr:row>
      <xdr:rowOff>169101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3DE128-4D10-221F-98EA-E0E0AD69F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1" y="376646"/>
          <a:ext cx="1082039" cy="10802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6EF062-B39F-4665-A8A8-F222E9B351CF}" name="Table3" displayName="Table3" ref="B10:C37" totalsRowShown="0" headerRowDxfId="4" dataDxfId="1">
  <autoFilter ref="B10:C37" xr:uid="{546EF062-B39F-4665-A8A8-F222E9B351CF}"/>
  <tableColumns count="2">
    <tableColumn id="1" xr3:uid="{77EC6CFC-4DF0-47D3-8DCF-7B509D263949}" name="Item" dataDxfId="3"/>
    <tableColumn id="2" xr3:uid="{4CCAD4A9-E99E-4AA1-9D44-784F89956E9D}" name="Price" dataDxfId="2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657B11-E488-4EE4-9E06-CB8E61208F8C}" name="Table1" displayName="Table1" ref="A2:B7" totalsRowShown="0">
  <autoFilter ref="A2:B7" xr:uid="{21657B11-E488-4EE4-9E06-CB8E61208F8C}"/>
  <tableColumns count="2">
    <tableColumn id="1" xr3:uid="{7D413534-319E-466B-8928-DD68CEF1F078}" name="item"/>
    <tableColumn id="2" xr3:uid="{F9C67820-B646-4A98-AFA9-64FAC8C03873}" name="Column1" dataDxfId="0">
      <calculatedColumnFormula>VLOOKUP(A3:A7,Sheet1!B11:C37,2,)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7A93-90E3-4A1B-A5A4-03A7B763E6C8}">
  <dimension ref="A1:M38"/>
  <sheetViews>
    <sheetView topLeftCell="A27" workbookViewId="0">
      <selection activeCell="E38" sqref="E38"/>
    </sheetView>
  </sheetViews>
  <sheetFormatPr defaultRowHeight="14.4" x14ac:dyDescent="0.3"/>
  <cols>
    <col min="1" max="1" width="25" customWidth="1"/>
    <col min="2" max="2" width="43.44140625" customWidth="1"/>
    <col min="3" max="3" width="35.5546875" customWidth="1"/>
    <col min="4" max="4" width="10.44140625" customWidth="1"/>
    <col min="5" max="5" width="60.44140625" customWidth="1"/>
    <col min="6" max="6" width="40.44140625" customWidth="1"/>
    <col min="7" max="7" width="10.44140625" customWidth="1"/>
    <col min="8" max="8" width="40.109375" customWidth="1"/>
    <col min="9" max="9" width="46.5546875" customWidth="1"/>
  </cols>
  <sheetData>
    <row r="1" spans="1:13" x14ac:dyDescent="0.3">
      <c r="E1" s="19"/>
      <c r="F1" s="19"/>
    </row>
    <row r="2" spans="1:13" ht="15" thickBot="1" x14ac:dyDescent="0.35">
      <c r="E2" s="19"/>
      <c r="F2" s="19"/>
    </row>
    <row r="3" spans="1:13" ht="14.4" customHeight="1" x14ac:dyDescent="0.3">
      <c r="A3" s="3"/>
      <c r="B3" s="7" t="s">
        <v>12</v>
      </c>
      <c r="C3" s="8"/>
      <c r="D3" s="2"/>
      <c r="E3" s="20"/>
      <c r="F3" s="21"/>
      <c r="G3" s="2"/>
      <c r="H3" s="13"/>
      <c r="I3" s="14"/>
      <c r="J3" s="5"/>
      <c r="K3" s="5"/>
      <c r="L3" s="5"/>
      <c r="M3" s="5"/>
    </row>
    <row r="4" spans="1:13" x14ac:dyDescent="0.3">
      <c r="A4" s="2"/>
      <c r="B4" s="9"/>
      <c r="C4" s="10"/>
      <c r="D4" s="2"/>
      <c r="E4" s="21"/>
      <c r="F4" s="21"/>
      <c r="G4" s="2"/>
      <c r="H4" s="15"/>
      <c r="I4" s="16"/>
      <c r="J4" s="5"/>
      <c r="K4" s="5"/>
      <c r="L4" s="5"/>
      <c r="M4" s="5"/>
    </row>
    <row r="5" spans="1:13" x14ac:dyDescent="0.3">
      <c r="A5" s="2"/>
      <c r="B5" s="9"/>
      <c r="C5" s="10"/>
      <c r="D5" s="2"/>
      <c r="E5" s="21"/>
      <c r="F5" s="21"/>
      <c r="G5" s="2"/>
      <c r="H5" s="15"/>
      <c r="I5" s="16"/>
      <c r="J5" s="5"/>
      <c r="K5" s="5"/>
      <c r="L5" s="5"/>
      <c r="M5" s="5"/>
    </row>
    <row r="6" spans="1:13" x14ac:dyDescent="0.3">
      <c r="A6" s="2"/>
      <c r="B6" s="9"/>
      <c r="C6" s="10"/>
      <c r="D6" s="2"/>
      <c r="E6" s="21"/>
      <c r="F6" s="21"/>
      <c r="G6" s="2"/>
      <c r="H6" s="15"/>
      <c r="I6" s="16"/>
      <c r="J6" s="5"/>
      <c r="K6" s="5"/>
      <c r="L6" s="5"/>
      <c r="M6" s="5"/>
    </row>
    <row r="7" spans="1:13" x14ac:dyDescent="0.3">
      <c r="A7" s="2"/>
      <c r="B7" s="9"/>
      <c r="C7" s="10"/>
      <c r="D7" s="2"/>
      <c r="E7" s="21"/>
      <c r="F7" s="21"/>
      <c r="G7" s="2"/>
      <c r="H7" s="15"/>
      <c r="I7" s="16"/>
      <c r="J7" s="5"/>
      <c r="K7" s="5"/>
      <c r="L7" s="5"/>
      <c r="M7" s="5"/>
    </row>
    <row r="8" spans="1:13" ht="15" thickBot="1" x14ac:dyDescent="0.35">
      <c r="A8" s="2"/>
      <c r="B8" s="11"/>
      <c r="C8" s="12"/>
      <c r="D8" s="2"/>
      <c r="E8" s="21"/>
      <c r="F8" s="21"/>
      <c r="G8" s="2"/>
      <c r="H8" s="17"/>
      <c r="I8" s="18"/>
      <c r="J8" s="5"/>
      <c r="K8" s="5"/>
      <c r="L8" s="5"/>
      <c r="M8" s="5"/>
    </row>
    <row r="9" spans="1:13" x14ac:dyDescent="0.3">
      <c r="E9" s="19"/>
      <c r="F9" s="19"/>
    </row>
    <row r="10" spans="1:13" ht="50.4" customHeight="1" x14ac:dyDescent="0.3">
      <c r="B10" s="4" t="s">
        <v>7</v>
      </c>
      <c r="C10" s="4" t="s">
        <v>0</v>
      </c>
      <c r="D10" s="1"/>
      <c r="E10" s="22"/>
      <c r="F10" s="22"/>
      <c r="G10" s="1"/>
    </row>
    <row r="11" spans="1:13" ht="22.95" customHeight="1" x14ac:dyDescent="0.55000000000000004">
      <c r="B11" s="6" t="s">
        <v>1</v>
      </c>
      <c r="C11" s="6">
        <v>279</v>
      </c>
      <c r="D11" s="1"/>
      <c r="E11" s="23"/>
      <c r="F11" s="23"/>
      <c r="G11" s="1"/>
    </row>
    <row r="12" spans="1:13" ht="22.95" customHeight="1" x14ac:dyDescent="0.55000000000000004">
      <c r="B12" s="6" t="s">
        <v>2</v>
      </c>
      <c r="C12" s="6">
        <v>149</v>
      </c>
      <c r="D12" s="1"/>
      <c r="E12" s="23"/>
      <c r="F12" s="23"/>
      <c r="G12" s="1"/>
    </row>
    <row r="13" spans="1:13" ht="22.95" customHeight="1" x14ac:dyDescent="0.55000000000000004">
      <c r="B13" s="6" t="s">
        <v>3</v>
      </c>
      <c r="C13" s="6" t="s">
        <v>4</v>
      </c>
      <c r="D13" s="1"/>
      <c r="E13" s="23"/>
      <c r="F13" s="23"/>
      <c r="G13" s="1"/>
    </row>
    <row r="14" spans="1:13" ht="22.95" customHeight="1" x14ac:dyDescent="0.55000000000000004">
      <c r="B14" s="6" t="s">
        <v>5</v>
      </c>
      <c r="C14" s="6" t="s">
        <v>4</v>
      </c>
      <c r="D14" s="1"/>
      <c r="E14" s="23"/>
      <c r="F14" s="23"/>
      <c r="G14" s="1"/>
    </row>
    <row r="15" spans="1:13" ht="22.95" customHeight="1" x14ac:dyDescent="0.55000000000000004">
      <c r="B15" s="6" t="s">
        <v>6</v>
      </c>
      <c r="C15" s="6">
        <v>259</v>
      </c>
      <c r="D15" s="1"/>
      <c r="E15" s="24"/>
      <c r="F15" s="24"/>
      <c r="G15" s="1"/>
    </row>
    <row r="16" spans="1:13" ht="22.95" customHeight="1" x14ac:dyDescent="0.55000000000000004">
      <c r="B16" s="6" t="s">
        <v>8</v>
      </c>
      <c r="C16" s="6">
        <v>199</v>
      </c>
      <c r="D16" s="1"/>
      <c r="E16" s="25"/>
      <c r="F16" s="25"/>
      <c r="G16" s="1"/>
    </row>
    <row r="17" spans="2:7" ht="28.8" x14ac:dyDescent="0.55000000000000004">
      <c r="B17" s="6" t="s">
        <v>9</v>
      </c>
      <c r="C17" s="6">
        <v>199</v>
      </c>
      <c r="D17" s="1"/>
      <c r="E17" s="25"/>
      <c r="F17" s="25"/>
      <c r="G17" s="1"/>
    </row>
    <row r="18" spans="2:7" ht="28.8" x14ac:dyDescent="0.55000000000000004">
      <c r="B18" s="6" t="s">
        <v>10</v>
      </c>
      <c r="C18" s="6">
        <v>299</v>
      </c>
      <c r="D18" s="1"/>
      <c r="E18" s="25"/>
      <c r="F18" s="25"/>
      <c r="G18" s="1"/>
    </row>
    <row r="19" spans="2:7" ht="28.8" x14ac:dyDescent="0.55000000000000004">
      <c r="B19" s="6" t="s">
        <v>18</v>
      </c>
      <c r="C19" s="6">
        <v>139</v>
      </c>
      <c r="E19" s="19"/>
      <c r="F19" s="19"/>
    </row>
    <row r="20" spans="2:7" ht="28.8" x14ac:dyDescent="0.55000000000000004">
      <c r="B20" s="6" t="s">
        <v>19</v>
      </c>
      <c r="C20" s="6">
        <v>179</v>
      </c>
      <c r="E20" s="19"/>
      <c r="F20" s="19"/>
    </row>
    <row r="21" spans="2:7" ht="28.8" x14ac:dyDescent="0.55000000000000004">
      <c r="B21" s="6" t="s">
        <v>20</v>
      </c>
      <c r="C21" s="6">
        <v>139</v>
      </c>
      <c r="E21" s="19"/>
      <c r="F21" s="19"/>
    </row>
    <row r="22" spans="2:7" ht="28.8" x14ac:dyDescent="0.55000000000000004">
      <c r="B22" s="6" t="s">
        <v>21</v>
      </c>
      <c r="C22" s="6">
        <v>49</v>
      </c>
      <c r="E22" s="19"/>
      <c r="F22" s="19"/>
    </row>
    <row r="23" spans="2:7" ht="28.8" x14ac:dyDescent="0.55000000000000004">
      <c r="B23" s="6" t="s">
        <v>22</v>
      </c>
      <c r="C23" s="6">
        <v>49</v>
      </c>
      <c r="E23" s="19"/>
      <c r="F23" s="19"/>
    </row>
    <row r="24" spans="2:7" ht="28.8" x14ac:dyDescent="0.55000000000000004">
      <c r="B24" s="6" t="s">
        <v>23</v>
      </c>
      <c r="C24" s="6">
        <v>79</v>
      </c>
      <c r="E24" s="19"/>
      <c r="F24" s="19"/>
    </row>
    <row r="25" spans="2:7" ht="28.8" x14ac:dyDescent="0.55000000000000004">
      <c r="B25" s="6" t="s">
        <v>24</v>
      </c>
      <c r="C25" s="6">
        <v>79</v>
      </c>
      <c r="E25" s="19"/>
      <c r="F25" s="19"/>
    </row>
    <row r="26" spans="2:7" ht="28.8" x14ac:dyDescent="0.55000000000000004">
      <c r="B26" s="6" t="s">
        <v>25</v>
      </c>
      <c r="C26" s="6">
        <v>89</v>
      </c>
      <c r="E26" s="19"/>
      <c r="F26" s="19"/>
    </row>
    <row r="27" spans="2:7" ht="28.8" x14ac:dyDescent="0.55000000000000004">
      <c r="B27" s="6" t="s">
        <v>26</v>
      </c>
      <c r="C27" s="6">
        <v>79</v>
      </c>
      <c r="E27" s="19"/>
      <c r="F27" s="19"/>
    </row>
    <row r="28" spans="2:7" ht="28.8" x14ac:dyDescent="0.55000000000000004">
      <c r="B28" s="6" t="s">
        <v>27</v>
      </c>
      <c r="C28" s="6">
        <v>79</v>
      </c>
      <c r="E28" s="19"/>
      <c r="F28" s="19"/>
    </row>
    <row r="29" spans="2:7" ht="28.8" x14ac:dyDescent="0.55000000000000004">
      <c r="B29" s="6" t="s">
        <v>28</v>
      </c>
      <c r="C29" s="6">
        <v>79</v>
      </c>
      <c r="E29" s="19"/>
      <c r="F29" s="19"/>
    </row>
    <row r="30" spans="2:7" ht="28.8" x14ac:dyDescent="0.55000000000000004">
      <c r="B30" s="6" t="s">
        <v>29</v>
      </c>
      <c r="C30" s="6">
        <v>79</v>
      </c>
      <c r="E30" s="19"/>
      <c r="F30" s="19"/>
    </row>
    <row r="31" spans="2:7" ht="28.8" x14ac:dyDescent="0.55000000000000004">
      <c r="B31" s="6" t="s">
        <v>30</v>
      </c>
      <c r="C31" s="6">
        <v>79</v>
      </c>
      <c r="E31" s="19"/>
      <c r="F31" s="19"/>
    </row>
    <row r="32" spans="2:7" ht="28.8" x14ac:dyDescent="0.55000000000000004">
      <c r="B32" s="6" t="s">
        <v>31</v>
      </c>
      <c r="C32" s="6">
        <v>79</v>
      </c>
    </row>
    <row r="33" spans="2:3" ht="28.8" x14ac:dyDescent="0.55000000000000004">
      <c r="B33" s="6" t="s">
        <v>32</v>
      </c>
      <c r="C33" s="6">
        <v>70</v>
      </c>
    </row>
    <row r="34" spans="2:3" ht="28.8" x14ac:dyDescent="0.55000000000000004">
      <c r="B34" s="6" t="s">
        <v>33</v>
      </c>
      <c r="C34" s="6">
        <v>70</v>
      </c>
    </row>
    <row r="35" spans="2:3" ht="28.8" x14ac:dyDescent="0.55000000000000004">
      <c r="B35" s="6" t="s">
        <v>34</v>
      </c>
      <c r="C35" s="6">
        <v>80</v>
      </c>
    </row>
    <row r="36" spans="2:3" ht="28.8" x14ac:dyDescent="0.55000000000000004">
      <c r="B36" s="6" t="s">
        <v>34</v>
      </c>
      <c r="C36" s="6">
        <v>90</v>
      </c>
    </row>
    <row r="37" spans="2:3" ht="28.8" x14ac:dyDescent="0.55000000000000004">
      <c r="B37" s="6" t="s">
        <v>35</v>
      </c>
      <c r="C37" s="6">
        <v>90</v>
      </c>
    </row>
    <row r="38" spans="2:3" ht="28.8" x14ac:dyDescent="0.55000000000000004">
      <c r="B38" s="6"/>
      <c r="C38" s="6"/>
    </row>
  </sheetData>
  <mergeCells count="2">
    <mergeCell ref="B3:C8"/>
    <mergeCell ref="H3:I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2702-B5F8-444F-81F5-99FB1A2A85CB}">
  <dimension ref="A2:E15"/>
  <sheetViews>
    <sheetView tabSelected="1" workbookViewId="0">
      <selection activeCell="B4" sqref="B4"/>
    </sheetView>
  </sheetViews>
  <sheetFormatPr defaultRowHeight="14.4" x14ac:dyDescent="0.3"/>
  <cols>
    <col min="1" max="2" width="47.5546875" customWidth="1"/>
    <col min="4" max="4" width="45.77734375" customWidth="1"/>
    <col min="5" max="5" width="19.77734375" customWidth="1"/>
  </cols>
  <sheetData>
    <row r="2" spans="1:5" x14ac:dyDescent="0.3">
      <c r="A2" t="s">
        <v>11</v>
      </c>
      <c r="B2" t="s">
        <v>13</v>
      </c>
    </row>
    <row r="3" spans="1:5" x14ac:dyDescent="0.3">
      <c r="A3" t="s">
        <v>18</v>
      </c>
      <c r="B3" s="2">
        <f>VLOOKUP(A3:A7,Sheet1!B11:C37,2,)</f>
        <v>139</v>
      </c>
    </row>
    <row r="4" spans="1:5" x14ac:dyDescent="0.3">
      <c r="A4" t="s">
        <v>26</v>
      </c>
      <c r="B4" s="2">
        <f>VLOOKUP(A4:A8,Sheet1!B12:C38,2,)</f>
        <v>79</v>
      </c>
    </row>
    <row r="5" spans="1:5" x14ac:dyDescent="0.3">
      <c r="A5" t="s">
        <v>32</v>
      </c>
      <c r="B5" s="2">
        <f>VLOOKUP(A5:A9,Sheet1!B13:C39,2,)</f>
        <v>70</v>
      </c>
    </row>
    <row r="6" spans="1:5" x14ac:dyDescent="0.3">
      <c r="B6" s="2" t="e">
        <f>VLOOKUP(A6:A10,Sheet1!B14:C40,2,)</f>
        <v>#N/A</v>
      </c>
    </row>
    <row r="7" spans="1:5" ht="15" thickBot="1" x14ac:dyDescent="0.35">
      <c r="B7" s="2" t="e">
        <f>VLOOKUP(A7:A11,Sheet1!B15:C41,2,)</f>
        <v>#N/A</v>
      </c>
    </row>
    <row r="8" spans="1:5" ht="52.2" customHeight="1" thickBot="1" x14ac:dyDescent="0.35">
      <c r="A8" s="26"/>
      <c r="B8" s="33"/>
      <c r="D8" s="29" t="s">
        <v>15</v>
      </c>
      <c r="E8" s="31">
        <f>SUM(B3+B4+B5)</f>
        <v>288</v>
      </c>
    </row>
    <row r="9" spans="1:5" ht="34.200000000000003" customHeight="1" thickBot="1" x14ac:dyDescent="0.35">
      <c r="A9" s="27"/>
      <c r="B9" s="28"/>
      <c r="D9" s="29" t="s">
        <v>14</v>
      </c>
      <c r="E9" s="32">
        <v>0.14000000000000001</v>
      </c>
    </row>
    <row r="10" spans="1:5" ht="37.799999999999997" customHeight="1" thickBot="1" x14ac:dyDescent="0.35">
      <c r="A10" s="28"/>
      <c r="B10" s="28"/>
      <c r="D10" s="29" t="s">
        <v>16</v>
      </c>
      <c r="E10" s="31">
        <f>(E8*E9+E8)</f>
        <v>328.32</v>
      </c>
    </row>
    <row r="11" spans="1:5" ht="55.2" customHeight="1" thickBot="1" x14ac:dyDescent="0.35">
      <c r="D11" s="29" t="s">
        <v>17</v>
      </c>
      <c r="E11" s="31">
        <f>(E8*E9)</f>
        <v>40.320000000000007</v>
      </c>
    </row>
    <row r="15" spans="1:5" x14ac:dyDescent="0.3">
      <c r="E15" s="30"/>
    </row>
  </sheetData>
  <mergeCells count="2">
    <mergeCell ref="A9:A10"/>
    <mergeCell ref="B9:B10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CFB487-8F3B-48A6-955F-9CD3485F338A}">
          <x14:formula1>
            <xm:f>Sheet1!$B$11:$B$37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 ALY</dc:creator>
  <cp:lastModifiedBy>Rasha ALY</cp:lastModifiedBy>
  <dcterms:created xsi:type="dcterms:W3CDTF">2023-11-27T07:06:39Z</dcterms:created>
  <dcterms:modified xsi:type="dcterms:W3CDTF">2023-11-27T10:02:53Z</dcterms:modified>
</cp:coreProperties>
</file>